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stituto\Documents\IMSM\ASEG\INFORMES TRIMESTRALES\INFO. TRIMESTRALES_2019\2DO TRIMESTRE ABR-JUN\FORMATOS 2DO TRIMESTRE\"/>
    </mc:Choice>
  </mc:AlternateContent>
  <bookViews>
    <workbookView xWindow="0" yWindow="0" windowWidth="28800" windowHeight="12135"/>
  </bookViews>
  <sheets>
    <sheet name="EFE" sheetId="2" r:id="rId1"/>
  </sheets>
  <definedNames>
    <definedName name="_xlnm._FilterDatabase" localSheetId="0" hidden="1">EFE!#REF!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E33" i="2" l="1"/>
  <c r="D33" i="2"/>
  <c r="E53" i="2"/>
  <c r="E52" i="2" s="1"/>
  <c r="D53" i="2"/>
  <c r="D52" i="2" s="1"/>
  <c r="E48" i="2"/>
  <c r="E47" i="2" s="1"/>
  <c r="D48" i="2"/>
  <c r="D47" i="2" s="1"/>
  <c r="E36" i="2"/>
  <c r="E44" i="2" s="1"/>
  <c r="D36" i="2"/>
  <c r="D44" i="2" s="1"/>
  <c r="E57" i="2" l="1"/>
  <c r="E59" i="2" s="1"/>
  <c r="D57" i="2"/>
  <c r="D59" i="2" s="1"/>
</calcChain>
</file>

<file path=xl/sharedStrings.xml><?xml version="1.0" encoding="utf-8"?>
<sst xmlns="http://schemas.openxmlformats.org/spreadsheetml/2006/main" count="68" uniqueCount="59">
  <si>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</si>
  <si>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</si>
  <si>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</si>
  <si>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</si>
  <si>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</si>
  <si>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</si>
  <si>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</si>
  <si>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</si>
  <si>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</si>
  <si>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</si>
  <si>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</si>
  <si>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</si>
  <si>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</si>
  <si>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</si>
  <si>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</si>
  <si>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</si>
  <si>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</si>
  <si>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</si>
  <si>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</si>
  <si>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</si>
  <si>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</si>
  <si>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</si>
  <si>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</si>
  <si>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</si>
  <si>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</si>
  <si>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</si>
  <si>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</si>
  <si>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</si>
  <si>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</si>
  <si>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</si>
  <si>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</si>
  <si>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</si>
  <si>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</si>
  <si>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</si>
  <si>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</si>
  <si>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</si>
  <si>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</si>
  <si>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</si>
  <si>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</si>
  <si>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</si>
  <si>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</si>
  <si>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</si>
  <si>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</si>
  <si>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</si>
  <si>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</si>
  <si>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</si>
  <si>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</si>
  <si>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</si>
  <si>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</si>
  <si>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</si>
  <si>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</si>
  <si>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INSTITUTO MUNICIPAL DE SALAMANCA PARA LAS MUJERES
ESTADO DE FLUJOS DE EFECTIVO
DEL 1 DE ENERO AL AL 30 DE JUNIO DEL 2019</t>
  </si>
  <si>
    <t>AUTORIZA</t>
  </si>
  <si>
    <t>LICDA. MARISELA MORALES</t>
  </si>
  <si>
    <t>DIRECTORA DEL INSTITUTO MUNICIPAL DE SALAMANCA PARA LAS MUJERES</t>
  </si>
  <si>
    <t>ELABORA</t>
  </si>
  <si>
    <t>YAMILA BELMAN</t>
  </si>
  <si>
    <t>DEPTO. DE CONTABILIDAD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</si>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</sst>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7"/>
  <sheetViews>
    <sheetView showGridLines="0" tabSelected="1" topLeftCell="A31" zoomScaleNormal="100" workbookViewId="0">
      <selection activeCell="D68" sqref="D68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7" t="s">
        <v>51</v>
      </c>
      <c r="B1" s="28"/>
      <c r="C1" s="28"/>
      <c r="D1" s="28"/>
      <c r="E1" s="29"/>
    </row>
    <row r="2" spans="1:5" ht="15" customHeight="1" x14ac:dyDescent="0.2">
      <c r="A2" s="30" t="s">
        <v>0</v>
      </c>
      <c r="B2" s="31"/>
      <c r="C2" s="31"/>
      <c r="D2" s="2">
        <v>2019</v>
      </c>
      <c r="E2" s="1">
        <v>2018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500000</v>
      </c>
      <c r="E5" s="14">
        <f>SUM(E6:E15)</f>
        <v>2200000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0</v>
      </c>
    </row>
    <row r="10" spans="1:5" x14ac:dyDescent="0.2">
      <c r="A10" s="26">
        <v>4150</v>
      </c>
      <c r="C10" s="15" t="s">
        <v>43</v>
      </c>
      <c r="D10" s="16">
        <v>0</v>
      </c>
      <c r="E10" s="17">
        <v>0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0</v>
      </c>
      <c r="E12" s="17">
        <v>0</v>
      </c>
    </row>
    <row r="13" spans="1:5" ht="22.5" x14ac:dyDescent="0.2">
      <c r="A13" s="26">
        <v>4210</v>
      </c>
      <c r="C13" s="15" t="s">
        <v>46</v>
      </c>
      <c r="D13" s="16">
        <v>0</v>
      </c>
      <c r="E13" s="17">
        <v>0</v>
      </c>
    </row>
    <row r="14" spans="1:5" x14ac:dyDescent="0.2">
      <c r="A14" s="26">
        <v>4220</v>
      </c>
      <c r="C14" s="15" t="s">
        <v>47</v>
      </c>
      <c r="D14" s="16">
        <v>500000</v>
      </c>
      <c r="E14" s="17">
        <v>2200000</v>
      </c>
    </row>
    <row r="15" spans="1:5" x14ac:dyDescent="0.2">
      <c r="A15" s="26" t="s">
        <v>48</v>
      </c>
      <c r="C15" s="15" t="s">
        <v>6</v>
      </c>
      <c r="D15" s="16">
        <v>0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662582.76</v>
      </c>
      <c r="E16" s="14">
        <f>SUM(E17:E32)</f>
        <v>1941746.28</v>
      </c>
    </row>
    <row r="17" spans="1:5" x14ac:dyDescent="0.2">
      <c r="A17" s="26">
        <v>5110</v>
      </c>
      <c r="C17" s="15" t="s">
        <v>8</v>
      </c>
      <c r="D17" s="16">
        <v>362897.98</v>
      </c>
      <c r="E17" s="17">
        <v>909053.61</v>
      </c>
    </row>
    <row r="18" spans="1:5" x14ac:dyDescent="0.2">
      <c r="A18" s="26">
        <v>5120</v>
      </c>
      <c r="C18" s="15" t="s">
        <v>9</v>
      </c>
      <c r="D18" s="16">
        <v>61304.27</v>
      </c>
      <c r="E18" s="17">
        <v>137862.70000000001</v>
      </c>
    </row>
    <row r="19" spans="1:5" x14ac:dyDescent="0.2">
      <c r="A19" s="26">
        <v>5130</v>
      </c>
      <c r="C19" s="15" t="s">
        <v>10</v>
      </c>
      <c r="D19" s="16">
        <v>238380.51</v>
      </c>
      <c r="E19" s="17">
        <v>882329.97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0</v>
      </c>
      <c r="E23" s="17">
        <v>12500</v>
      </c>
    </row>
    <row r="24" spans="1:5" x14ac:dyDescent="0.2">
      <c r="A24" s="26">
        <v>5250</v>
      </c>
      <c r="C24" s="15" t="s">
        <v>15</v>
      </c>
      <c r="D24" s="16">
        <v>0</v>
      </c>
      <c r="E24" s="17">
        <v>0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-162582.76</v>
      </c>
      <c r="E33" s="14">
        <f>E5-E16</f>
        <v>258253.71999999997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16931</v>
      </c>
      <c r="E40" s="14">
        <f>SUM(E41:E43)</f>
        <v>11433.01</v>
      </c>
    </row>
    <row r="41" spans="1:5" x14ac:dyDescent="0.2">
      <c r="A41" s="26">
        <v>1230</v>
      </c>
      <c r="C41" s="15" t="s">
        <v>26</v>
      </c>
      <c r="D41" s="16">
        <v>0</v>
      </c>
      <c r="E41" s="17">
        <v>0</v>
      </c>
    </row>
    <row r="42" spans="1:5" x14ac:dyDescent="0.2">
      <c r="A42" s="26" t="s">
        <v>50</v>
      </c>
      <c r="C42" s="15" t="s">
        <v>27</v>
      </c>
      <c r="D42" s="16">
        <v>16931</v>
      </c>
      <c r="E42" s="17">
        <v>11433.01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-16931</v>
      </c>
      <c r="E44" s="14">
        <f>E36-E40</f>
        <v>-11433.01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0</v>
      </c>
      <c r="E47" s="14">
        <f>SUM(E48+E51)</f>
        <v>0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0</v>
      </c>
      <c r="E51" s="17">
        <v>0</v>
      </c>
    </row>
    <row r="52" spans="1:5" x14ac:dyDescent="0.2">
      <c r="A52" s="4"/>
      <c r="B52" s="11" t="s">
        <v>7</v>
      </c>
      <c r="C52" s="12"/>
      <c r="D52" s="13">
        <f>SUM(D53+D56)</f>
        <v>27710.5</v>
      </c>
      <c r="E52" s="14">
        <f>SUM(E53+E56)</f>
        <v>2431.64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27710.5</v>
      </c>
      <c r="E56" s="17">
        <v>2431.64</v>
      </c>
    </row>
    <row r="57" spans="1:5" x14ac:dyDescent="0.2">
      <c r="A57" s="18" t="s">
        <v>38</v>
      </c>
      <c r="C57" s="19"/>
      <c r="D57" s="13">
        <f>D47-D52</f>
        <v>-27710.5</v>
      </c>
      <c r="E57" s="14">
        <f>E47-E52</f>
        <v>-2431.64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-207224.26</v>
      </c>
      <c r="E59" s="14">
        <f>E57+E44+E33</f>
        <v>244389.06999999998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469412.79</v>
      </c>
      <c r="E61" s="14">
        <v>225023.72</v>
      </c>
    </row>
    <row r="62" spans="1:5" x14ac:dyDescent="0.2">
      <c r="A62" s="18" t="s">
        <v>41</v>
      </c>
      <c r="C62" s="19"/>
      <c r="D62" s="13">
        <v>262188.53000000003</v>
      </c>
      <c r="E62" s="14">
        <v>469412.79</v>
      </c>
    </row>
    <row r="63" spans="1:5" x14ac:dyDescent="0.2">
      <c r="A63" s="22"/>
      <c r="B63" s="23"/>
      <c r="C63" s="24"/>
      <c r="D63" s="24"/>
      <c r="E63" s="25"/>
    </row>
    <row r="65" spans="3:3" x14ac:dyDescent="0.2">
      <c r="C65" s="3" t="s">
        <v>58</v>
      </c>
    </row>
    <row r="67" spans="3:3" x14ac:dyDescent="0.2">
      <c r="C67" s="23"/>
    </row>
    <row r="68" spans="3:3" x14ac:dyDescent="0.2">
      <c r="C68" s="3" t="s">
        <v>52</v>
      </c>
    </row>
    <row r="69" spans="3:3" x14ac:dyDescent="0.2">
      <c r="C69" s="3" t="s">
        <v>53</v>
      </c>
    </row>
    <row r="70" spans="3:3" x14ac:dyDescent="0.2">
      <c r="C70" s="3" t="s">
        <v>54</v>
      </c>
    </row>
    <row r="74" spans="3:3" x14ac:dyDescent="0.2">
      <c r="C74" s="23"/>
    </row>
    <row r="75" spans="3:3" x14ac:dyDescent="0.2">
      <c r="C75" s="3" t="s">
        <v>55</v>
      </c>
    </row>
    <row r="76" spans="3:3" x14ac:dyDescent="0.2">
      <c r="C76" s="3" t="s">
        <v>56</v>
      </c>
    </row>
    <row r="77" spans="3:3" x14ac:dyDescent="0.2">
      <c r="C77" s="3" t="s">
        <v>57</v>
      </c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8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212f5b6f-540c-444d-8783-9749c880513e"/>
    <ds:schemaRef ds:uri="http://www.w3.org/XML/1998/namespace"/>
    <ds:schemaRef ds:uri="http://schemas.microsoft.com/office/2006/metadata/properties"/>
    <ds:schemaRef ds:uri="45be96a9-161b-45e5-8955-82d7971c9a35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Instituto</cp:lastModifiedBy>
  <cp:revision/>
  <cp:lastPrinted>2019-07-19T21:29:04Z</cp:lastPrinted>
  <dcterms:created xsi:type="dcterms:W3CDTF">2012-12-11T20:31:36Z</dcterms:created>
  <dcterms:modified xsi:type="dcterms:W3CDTF">2019-07-19T21:29:04Z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